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78 - 24.11. - ZCU - Výpočetní technika (III.) 156 - 2021\"/>
    </mc:Choice>
  </mc:AlternateContent>
  <xr:revisionPtr revIDLastSave="0" documentId="13_ncr:1_{0BEDAA83-E7D8-478E-94FF-95EC972B4CA6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technika'!$A$6:$U$6</definedName>
    <definedName name="_xlnm.Print_Area" localSheetId="0">'Výpočetní technika'!$B$1:$S$17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R8" i="1" l="1"/>
  <c r="S8" i="1"/>
  <c r="O8" i="1"/>
  <c r="P11" i="1" l="1"/>
  <c r="Q11" i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<sst xmlns="http://schemas.openxmlformats.org/spreadsheetml/2006/main" count="46" uniqueCount="44">
  <si>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</si>
  <si>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</si>
  <si>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</si>
  <si>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</si>
  <si>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</si>
  <si>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</si>
  <si>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</si>
  <si>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</si>
  <si>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</si>
  <si>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</si>
  <si>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</si>
  <si>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</si>
  <si>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</si>
  <si>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</si>
  <si>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</si>
  <si>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</si>
  <si>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</si>
  <si>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</si>
  <si>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</si>
  <si>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</si>
  <si>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</si>
  <si>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</si>
  <si>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</si>
  <si>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</si>
  <si>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</si>
  <si>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</si>
  <si>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</si>
  <si>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</si>
  <si>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</si>
  <si>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</si>
  <si>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</si>
  <si>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</si>
  <si>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</si>
  <si>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VS-21-055</t>
  </si>
  <si>
    <t>Mgr. Věra Knappová, Ph.D.,
Tel.: 37763 6409,
728 448 803</t>
  </si>
  <si>
    <t>Klatovská 51, 
301 00 Plzeň,
 Fakulta pedagogická -
Centrum tělesné výchovy a sportu,
místnost KL 018</t>
  </si>
  <si>
    <t>Notebook 15,6"</t>
  </si>
  <si>
    <t>Externí disk</t>
  </si>
  <si>
    <t>Kapacita min. 4 TB.
Rozhraní: USB 3.0 (kompatibilní s USB 2.0).
Přenosová rychlost sériové sběrnice: 5 Gb/s.
Kompatibilita: Windows/Mac. 
Provozní teplota: 5°C až 35°C.
Záruka min. 2 roky.</t>
  </si>
  <si>
    <t>Operační systém Windows 10 Home - OS Windows požadujeme z důvodu kompatibility s interními aplikacemi ZČU (Stag, Magion,...).
Výkon procesoru v Passmark CPU více než  14 000 bodů, minimálně 6 jader.
Paměť min. 16 GB DDR4 3200 MHz SDRAM.
Úhlopříčka displeje 15,6" s rozlišením min. 1920 x 1080.
Grafická karta dedikovaná, paměť min. 4GB typu GDDR6 nebo lepší. 
Výkon grafické karty v Passmark Videocard Benchmarks více než 7 000 bodů. 
Pevný disk: SSD 512GB a více.
Wi-fi, bluetooth, HDMI, USB, síťová karta, čtečka paměťových karet.
Reproduktory, mikrofon, kamera.</t>
  </si>
  <si>
    <t xml:space="preserve">Příloha č. 2 Kupní smlouvy - technická specifikace
Výpočetní technika (III.) 156 - 2021 </t>
  </si>
  <si>
    <t>https://cdn.cnetcontent.com/33/f0/33f0d8fd-95cd-4d28-a04f-9d47fe3cc956.pdf</t>
  </si>
  <si>
    <t>HP Pavilion Gaming 15-ec2900nc Shadow Black/Ghost White (53M45EA), záruka 24 měsíců</t>
  </si>
  <si>
    <t>WD Elements Desktop 4TB (WDBWLG0040HBK-EESN),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</si>
</sst>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3" borderId="15" xfId="0" applyNumberFormat="1" applyFont="1" applyFill="1" applyBorder="1" applyAlignment="1">
      <alignment horizontal="right" vertical="center" inden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7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topLeftCell="G1" zoomScale="68" zoomScaleNormal="68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17.710937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4.140625" style="5" customWidth="1"/>
    <col min="12" max="12" width="29" style="5" customWidth="1"/>
    <col min="13" max="13" width="39" style="4" customWidth="1"/>
    <col min="14" max="14" width="28.140625" style="4" customWidth="1"/>
    <col min="15" max="15" width="17.710937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4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92" t="s">
        <v>40</v>
      </c>
      <c r="C1" s="93"/>
      <c r="D1" s="93"/>
      <c r="E1" s="33"/>
      <c r="Q1" s="29"/>
      <c r="R1" s="29"/>
      <c r="S1" s="29"/>
      <c r="U1" s="29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0"/>
      <c r="R2" s="30"/>
      <c r="S2" s="29"/>
      <c r="T2" s="46"/>
      <c r="U2" s="8"/>
    </row>
    <row r="3" spans="1:21" ht="19.899999999999999" customHeight="1" x14ac:dyDescent="0.25">
      <c r="B3" s="13"/>
      <c r="C3" s="12" t="s">
        <v>0</v>
      </c>
      <c r="D3" s="66"/>
      <c r="E3" s="66"/>
      <c r="F3" s="66"/>
      <c r="G3" s="32"/>
      <c r="H3" s="32"/>
      <c r="I3" s="32"/>
      <c r="J3" s="32"/>
      <c r="K3" s="32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94" t="s">
        <v>2</v>
      </c>
      <c r="H5" s="95"/>
      <c r="I5" s="1"/>
      <c r="J5" s="5"/>
      <c r="M5" s="1"/>
      <c r="N5" s="19"/>
      <c r="O5" s="19"/>
      <c r="Q5" s="18" t="s">
        <v>2</v>
      </c>
      <c r="U5" s="35"/>
    </row>
    <row r="6" spans="1:21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23</v>
      </c>
      <c r="H6" s="43" t="s">
        <v>28</v>
      </c>
      <c r="I6" s="38" t="s">
        <v>16</v>
      </c>
      <c r="J6" s="37" t="s">
        <v>17</v>
      </c>
      <c r="K6" s="37" t="s">
        <v>32</v>
      </c>
      <c r="L6" s="40" t="s">
        <v>18</v>
      </c>
      <c r="M6" s="39" t="s">
        <v>19</v>
      </c>
      <c r="N6" s="39" t="s">
        <v>24</v>
      </c>
      <c r="O6" s="39" t="s">
        <v>20</v>
      </c>
      <c r="P6" s="37" t="s">
        <v>5</v>
      </c>
      <c r="Q6" s="41" t="s">
        <v>6</v>
      </c>
      <c r="R6" s="67" t="s">
        <v>7</v>
      </c>
      <c r="S6" s="67" t="s">
        <v>8</v>
      </c>
      <c r="T6" s="39" t="s">
        <v>21</v>
      </c>
      <c r="U6" s="39" t="s">
        <v>22</v>
      </c>
    </row>
    <row r="7" spans="1:21" ht="169.5" customHeight="1" thickTop="1" x14ac:dyDescent="0.25">
      <c r="A7" s="20"/>
      <c r="B7" s="56">
        <v>1</v>
      </c>
      <c r="C7" s="57" t="s">
        <v>36</v>
      </c>
      <c r="D7" s="58">
        <v>1</v>
      </c>
      <c r="E7" s="59" t="s">
        <v>27</v>
      </c>
      <c r="F7" s="64" t="s">
        <v>39</v>
      </c>
      <c r="G7" s="68" t="s">
        <v>42</v>
      </c>
      <c r="H7" s="69" t="s">
        <v>41</v>
      </c>
      <c r="I7" s="82" t="s">
        <v>30</v>
      </c>
      <c r="J7" s="84" t="s">
        <v>31</v>
      </c>
      <c r="K7" s="82" t="s">
        <v>33</v>
      </c>
      <c r="L7" s="88" t="s">
        <v>34</v>
      </c>
      <c r="M7" s="88" t="s">
        <v>35</v>
      </c>
      <c r="N7" s="90">
        <v>30</v>
      </c>
      <c r="O7" s="60">
        <f>D7*P7</f>
        <v>22000</v>
      </c>
      <c r="P7" s="73">
        <v>22000</v>
      </c>
      <c r="Q7" s="71">
        <v>21372</v>
      </c>
      <c r="R7" s="61">
        <f>D7*Q7</f>
        <v>21372</v>
      </c>
      <c r="S7" s="62" t="str">
        <f t="shared" ref="S7" si="0">IF(ISNUMBER(Q7), IF(Q7&gt;P7,"NEVYHOVUJE","VYHOVUJE")," ")</f>
        <v>VYHOVUJE</v>
      </c>
      <c r="T7" s="86"/>
      <c r="U7" s="59" t="s">
        <v>11</v>
      </c>
    </row>
    <row r="8" spans="1:21" ht="147.75" customHeight="1" thickBot="1" x14ac:dyDescent="0.3">
      <c r="A8" s="20"/>
      <c r="B8" s="48">
        <v>2</v>
      </c>
      <c r="C8" s="49" t="s">
        <v>37</v>
      </c>
      <c r="D8" s="50">
        <v>1</v>
      </c>
      <c r="E8" s="65" t="s">
        <v>27</v>
      </c>
      <c r="F8" s="63" t="s">
        <v>38</v>
      </c>
      <c r="G8" s="70" t="s">
        <v>43</v>
      </c>
      <c r="H8" s="51" t="s">
        <v>25</v>
      </c>
      <c r="I8" s="83"/>
      <c r="J8" s="85"/>
      <c r="K8" s="83"/>
      <c r="L8" s="89"/>
      <c r="M8" s="89"/>
      <c r="N8" s="91"/>
      <c r="O8" s="52">
        <f>D8*P8</f>
        <v>2500</v>
      </c>
      <c r="P8" s="53">
        <v>2500</v>
      </c>
      <c r="Q8" s="72">
        <v>2304</v>
      </c>
      <c r="R8" s="54">
        <f>D8*Q8</f>
        <v>2304</v>
      </c>
      <c r="S8" s="55" t="str">
        <f t="shared" ref="S8" si="1">IF(ISNUMBER(Q8), IF(Q8&gt;P8,"NEVYHOVUJE","VYHOVUJE")," ")</f>
        <v>VYHOVUJE</v>
      </c>
      <c r="T8" s="87"/>
      <c r="U8" s="65" t="s">
        <v>12</v>
      </c>
    </row>
    <row r="9" spans="1:21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M9" s="5"/>
      <c r="N9" s="5"/>
      <c r="O9" s="5"/>
    </row>
    <row r="10" spans="1:21" ht="82.9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78"/>
      <c r="J10" s="21"/>
      <c r="K10" s="21"/>
      <c r="L10" s="7"/>
      <c r="M10" s="7"/>
      <c r="N10" s="22"/>
      <c r="O10" s="22"/>
      <c r="P10" s="23" t="s">
        <v>9</v>
      </c>
      <c r="Q10" s="79" t="s">
        <v>10</v>
      </c>
      <c r="R10" s="80"/>
      <c r="S10" s="81"/>
      <c r="T10" s="47"/>
      <c r="U10" s="24"/>
    </row>
    <row r="11" spans="1:21" ht="43.15" customHeight="1" thickTop="1" thickBot="1" x14ac:dyDescent="0.3">
      <c r="B11" s="74" t="s">
        <v>29</v>
      </c>
      <c r="C11" s="74"/>
      <c r="D11" s="74"/>
      <c r="E11" s="74"/>
      <c r="F11" s="74"/>
      <c r="G11" s="74"/>
      <c r="I11" s="25"/>
      <c r="L11" s="9"/>
      <c r="M11" s="9"/>
      <c r="N11" s="26"/>
      <c r="O11" s="26"/>
      <c r="P11" s="27">
        <f>SUM(O7:O8)</f>
        <v>24500</v>
      </c>
      <c r="Q11" s="75">
        <f>SUM(R7:R8)</f>
        <v>23676</v>
      </c>
      <c r="R11" s="76"/>
      <c r="S11" s="77"/>
    </row>
    <row r="12" spans="1:21" ht="15.75" thickTop="1" x14ac:dyDescent="0.25">
      <c r="H12" s="66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4"/>
      <c r="C13" s="44"/>
      <c r="D13" s="44"/>
      <c r="E13" s="44"/>
      <c r="F13" s="44"/>
      <c r="G13" s="66"/>
      <c r="H13" s="66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4"/>
      <c r="C14" s="44"/>
      <c r="D14" s="44"/>
      <c r="E14" s="44"/>
      <c r="F14" s="44"/>
      <c r="G14" s="66"/>
      <c r="H14" s="66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4"/>
      <c r="C15" s="44"/>
      <c r="D15" s="44"/>
      <c r="E15" s="44"/>
      <c r="F15" s="44"/>
      <c r="G15" s="66"/>
      <c r="H15" s="66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C16" s="21"/>
      <c r="D16" s="28"/>
      <c r="E16" s="21"/>
      <c r="F16" s="21"/>
      <c r="G16" s="66"/>
      <c r="H16" s="6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H17" s="3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8"/>
      <c r="E18" s="21"/>
      <c r="F18" s="21"/>
      <c r="G18" s="66"/>
      <c r="H18" s="66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8"/>
      <c r="E19" s="21"/>
      <c r="F19" s="21"/>
      <c r="G19" s="66"/>
      <c r="H19" s="66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8"/>
      <c r="E20" s="21"/>
      <c r="F20" s="21"/>
      <c r="G20" s="66"/>
      <c r="H20" s="66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8"/>
      <c r="E21" s="21"/>
      <c r="F21" s="21"/>
      <c r="G21" s="66"/>
      <c r="H21" s="66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8"/>
      <c r="E22" s="21"/>
      <c r="F22" s="21"/>
      <c r="G22" s="66"/>
      <c r="H22" s="66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8"/>
      <c r="E23" s="21"/>
      <c r="F23" s="21"/>
      <c r="G23" s="66"/>
      <c r="H23" s="66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8"/>
      <c r="E24" s="21"/>
      <c r="F24" s="21"/>
      <c r="G24" s="66"/>
      <c r="H24" s="66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8"/>
      <c r="E25" s="21"/>
      <c r="F25" s="21"/>
      <c r="G25" s="66"/>
      <c r="H25" s="66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8"/>
      <c r="E26" s="21"/>
      <c r="F26" s="21"/>
      <c r="G26" s="66"/>
      <c r="H26" s="66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8"/>
      <c r="E27" s="21"/>
      <c r="F27" s="21"/>
      <c r="G27" s="66"/>
      <c r="H27" s="66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8"/>
      <c r="E28" s="21"/>
      <c r="F28" s="21"/>
      <c r="G28" s="66"/>
      <c r="H28" s="66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8"/>
      <c r="E29" s="21"/>
      <c r="F29" s="21"/>
      <c r="G29" s="66"/>
      <c r="H29" s="66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8"/>
      <c r="E30" s="21"/>
      <c r="F30" s="21"/>
      <c r="G30" s="66"/>
      <c r="H30" s="66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8"/>
      <c r="E31" s="21"/>
      <c r="F31" s="21"/>
      <c r="G31" s="66"/>
      <c r="H31" s="66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8"/>
      <c r="E32" s="21"/>
      <c r="F32" s="21"/>
      <c r="G32" s="66"/>
      <c r="H32" s="66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8"/>
      <c r="E33" s="21"/>
      <c r="F33" s="21"/>
      <c r="G33" s="66"/>
      <c r="H33" s="66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8"/>
      <c r="E34" s="21"/>
      <c r="F34" s="21"/>
      <c r="G34" s="66"/>
      <c r="H34" s="66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8"/>
      <c r="E35" s="21"/>
      <c r="F35" s="21"/>
      <c r="G35" s="66"/>
      <c r="H35" s="66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8"/>
      <c r="E36" s="21"/>
      <c r="F36" s="21"/>
      <c r="G36" s="66"/>
      <c r="H36" s="66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8"/>
      <c r="E37" s="21"/>
      <c r="F37" s="21"/>
      <c r="G37" s="66"/>
      <c r="H37" s="66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8"/>
      <c r="E38" s="21"/>
      <c r="F38" s="21"/>
      <c r="G38" s="66"/>
      <c r="H38" s="66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8"/>
      <c r="E39" s="21"/>
      <c r="F39" s="21"/>
      <c r="G39" s="66"/>
      <c r="H39" s="66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8"/>
      <c r="E40" s="21"/>
      <c r="F40" s="21"/>
      <c r="G40" s="66"/>
      <c r="H40" s="66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8"/>
      <c r="E41" s="21"/>
      <c r="F41" s="21"/>
      <c r="G41" s="66"/>
      <c r="H41" s="66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8"/>
      <c r="E42" s="21"/>
      <c r="F42" s="21"/>
      <c r="G42" s="66"/>
      <c r="H42" s="66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8"/>
      <c r="E43" s="21"/>
      <c r="F43" s="21"/>
      <c r="G43" s="66"/>
      <c r="H43" s="66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8"/>
      <c r="E44" s="21"/>
      <c r="F44" s="21"/>
      <c r="G44" s="66"/>
      <c r="H44" s="66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8"/>
      <c r="E45" s="21"/>
      <c r="F45" s="21"/>
      <c r="G45" s="66"/>
      <c r="H45" s="66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8"/>
      <c r="E46" s="21"/>
      <c r="F46" s="21"/>
      <c r="G46" s="66"/>
      <c r="H46" s="66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8"/>
      <c r="E47" s="21"/>
      <c r="F47" s="21"/>
      <c r="G47" s="66"/>
      <c r="H47" s="66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8"/>
      <c r="E48" s="21"/>
      <c r="F48" s="21"/>
      <c r="G48" s="66"/>
      <c r="H48" s="66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8"/>
      <c r="E49" s="21"/>
      <c r="F49" s="21"/>
      <c r="G49" s="66"/>
      <c r="H49" s="66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8"/>
      <c r="E50" s="21"/>
      <c r="F50" s="21"/>
      <c r="G50" s="66"/>
      <c r="H50" s="66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8"/>
      <c r="E51" s="21"/>
      <c r="F51" s="21"/>
      <c r="G51" s="66"/>
      <c r="H51" s="66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8"/>
      <c r="E52" s="21"/>
      <c r="F52" s="21"/>
      <c r="G52" s="66"/>
      <c r="H52" s="66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8"/>
      <c r="E53" s="21"/>
      <c r="F53" s="21"/>
      <c r="G53" s="66"/>
      <c r="H53" s="66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8"/>
      <c r="E54" s="21"/>
      <c r="F54" s="21"/>
      <c r="G54" s="66"/>
      <c r="H54" s="66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8"/>
      <c r="E55" s="21"/>
      <c r="F55" s="21"/>
      <c r="G55" s="66"/>
      <c r="H55" s="66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8"/>
      <c r="E56" s="21"/>
      <c r="F56" s="21"/>
      <c r="G56" s="66"/>
      <c r="H56" s="66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8"/>
      <c r="E57" s="21"/>
      <c r="F57" s="21"/>
      <c r="G57" s="66"/>
      <c r="H57" s="66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8"/>
      <c r="E58" s="21"/>
      <c r="F58" s="21"/>
      <c r="G58" s="66"/>
      <c r="H58" s="66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8"/>
      <c r="E59" s="21"/>
      <c r="F59" s="21"/>
      <c r="G59" s="66"/>
      <c r="H59" s="66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8"/>
      <c r="E60" s="21"/>
      <c r="F60" s="21"/>
      <c r="G60" s="66"/>
      <c r="H60" s="66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8"/>
      <c r="E61" s="21"/>
      <c r="F61" s="21"/>
      <c r="G61" s="66"/>
      <c r="H61" s="66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8"/>
      <c r="E62" s="21"/>
      <c r="F62" s="21"/>
      <c r="G62" s="66"/>
      <c r="H62" s="66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8"/>
      <c r="E63" s="21"/>
      <c r="F63" s="21"/>
      <c r="G63" s="66"/>
      <c r="H63" s="66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8"/>
      <c r="E64" s="21"/>
      <c r="F64" s="21"/>
      <c r="G64" s="66"/>
      <c r="H64" s="66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8"/>
      <c r="E65" s="21"/>
      <c r="F65" s="21"/>
      <c r="G65" s="66"/>
      <c r="H65" s="66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8"/>
      <c r="E66" s="21"/>
      <c r="F66" s="21"/>
      <c r="G66" s="66"/>
      <c r="H66" s="66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8"/>
      <c r="E67" s="21"/>
      <c r="F67" s="21"/>
      <c r="G67" s="66"/>
      <c r="H67" s="66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8"/>
      <c r="E68" s="21"/>
      <c r="F68" s="21"/>
      <c r="G68" s="66"/>
      <c r="H68" s="66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8"/>
      <c r="E69" s="21"/>
      <c r="F69" s="21"/>
      <c r="G69" s="66"/>
      <c r="H69" s="66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8"/>
      <c r="E70" s="21"/>
      <c r="F70" s="21"/>
      <c r="G70" s="66"/>
      <c r="H70" s="66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8"/>
      <c r="E71" s="21"/>
      <c r="F71" s="21"/>
      <c r="G71" s="66"/>
      <c r="H71" s="66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8"/>
      <c r="E72" s="21"/>
      <c r="F72" s="21"/>
      <c r="G72" s="66"/>
      <c r="H72" s="66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8"/>
      <c r="E73" s="21"/>
      <c r="F73" s="21"/>
      <c r="G73" s="66"/>
      <c r="H73" s="66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8"/>
      <c r="E74" s="21"/>
      <c r="F74" s="21"/>
      <c r="G74" s="66"/>
      <c r="H74" s="66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8"/>
      <c r="E75" s="21"/>
      <c r="F75" s="21"/>
      <c r="G75" s="66"/>
      <c r="H75" s="66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8"/>
      <c r="E76" s="21"/>
      <c r="F76" s="21"/>
      <c r="G76" s="66"/>
      <c r="H76" s="66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8"/>
      <c r="E77" s="21"/>
      <c r="F77" s="21"/>
      <c r="G77" s="66"/>
      <c r="H77" s="66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8"/>
      <c r="E78" s="21"/>
      <c r="F78" s="21"/>
      <c r="G78" s="66"/>
      <c r="H78" s="66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8"/>
      <c r="E79" s="21"/>
      <c r="F79" s="21"/>
      <c r="G79" s="66"/>
      <c r="H79" s="66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8"/>
      <c r="E80" s="21"/>
      <c r="F80" s="21"/>
      <c r="G80" s="66"/>
      <c r="H80" s="66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8"/>
      <c r="E81" s="21"/>
      <c r="F81" s="21"/>
      <c r="G81" s="66"/>
      <c r="H81" s="66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8"/>
      <c r="E82" s="21"/>
      <c r="F82" s="21"/>
      <c r="G82" s="66"/>
      <c r="H82" s="66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8"/>
      <c r="E83" s="21"/>
      <c r="F83" s="21"/>
      <c r="G83" s="66"/>
      <c r="H83" s="66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8"/>
      <c r="E84" s="21"/>
      <c r="F84" s="21"/>
      <c r="G84" s="66"/>
      <c r="H84" s="66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8"/>
      <c r="E85" s="21"/>
      <c r="F85" s="21"/>
      <c r="G85" s="66"/>
      <c r="H85" s="66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8"/>
      <c r="E86" s="21"/>
      <c r="F86" s="21"/>
      <c r="G86" s="66"/>
      <c r="H86" s="66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8"/>
      <c r="E87" s="21"/>
      <c r="F87" s="21"/>
      <c r="G87" s="66"/>
      <c r="H87" s="66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8"/>
      <c r="E88" s="21"/>
      <c r="F88" s="21"/>
      <c r="G88" s="66"/>
      <c r="H88" s="66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8"/>
      <c r="E89" s="21"/>
      <c r="F89" s="21"/>
      <c r="G89" s="66"/>
      <c r="H89" s="66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8"/>
      <c r="E90" s="21"/>
      <c r="F90" s="21"/>
      <c r="G90" s="66"/>
      <c r="H90" s="66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8"/>
      <c r="E91" s="21"/>
      <c r="F91" s="21"/>
      <c r="G91" s="66"/>
      <c r="H91" s="66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8"/>
      <c r="E92" s="21"/>
      <c r="F92" s="21"/>
      <c r="G92" s="66"/>
      <c r="H92" s="66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8"/>
      <c r="E93" s="21"/>
      <c r="F93" s="21"/>
      <c r="G93" s="66"/>
      <c r="H93" s="66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8"/>
      <c r="E94" s="21"/>
      <c r="F94" s="21"/>
      <c r="G94" s="66"/>
      <c r="H94" s="66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8"/>
      <c r="E95" s="21"/>
      <c r="F95" s="21"/>
      <c r="G95" s="66"/>
      <c r="H95" s="66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8"/>
      <c r="E96" s="21"/>
      <c r="F96" s="21"/>
      <c r="G96" s="66"/>
      <c r="H96" s="66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19.899999999999999" customHeight="1" x14ac:dyDescent="0.25">
      <c r="C97" s="21"/>
      <c r="D97" s="28"/>
      <c r="E97" s="21"/>
      <c r="F97" s="21"/>
      <c r="G97" s="66"/>
      <c r="H97" s="66"/>
      <c r="I97" s="11"/>
      <c r="J97" s="11"/>
      <c r="K97" s="11"/>
      <c r="L97" s="11"/>
      <c r="M97" s="6"/>
      <c r="N97" s="6"/>
      <c r="O97" s="6"/>
    </row>
    <row r="98" spans="3:15" ht="19.899999999999999" customHeight="1" x14ac:dyDescent="0.25">
      <c r="C98" s="5"/>
      <c r="E98" s="5"/>
      <c r="F98" s="5"/>
      <c r="J98" s="5"/>
    </row>
    <row r="99" spans="3:15" ht="19.899999999999999" customHeight="1" x14ac:dyDescent="0.25">
      <c r="C99" s="5"/>
      <c r="E99" s="5"/>
      <c r="F99" s="5"/>
      <c r="J99" s="5"/>
    </row>
    <row r="100" spans="3:15" ht="19.899999999999999" customHeight="1" x14ac:dyDescent="0.25">
      <c r="C100" s="5"/>
      <c r="E100" s="5"/>
      <c r="F100" s="5"/>
      <c r="J100" s="5"/>
    </row>
    <row r="101" spans="3:15" ht="19.899999999999999" customHeight="1" x14ac:dyDescent="0.25">
      <c r="C101" s="5"/>
      <c r="E101" s="5"/>
      <c r="F101" s="5"/>
      <c r="J101" s="5"/>
    </row>
    <row r="102" spans="3:15" ht="19.899999999999999" customHeight="1" x14ac:dyDescent="0.25">
      <c r="C102" s="5"/>
      <c r="E102" s="5"/>
      <c r="F102" s="5"/>
      <c r="J102" s="5"/>
    </row>
    <row r="103" spans="3:15" ht="19.899999999999999" customHeight="1" x14ac:dyDescent="0.25">
      <c r="C103" s="5"/>
      <c r="E103" s="5"/>
      <c r="F103" s="5"/>
      <c r="J103" s="5"/>
    </row>
    <row r="104" spans="3:15" ht="19.899999999999999" customHeight="1" x14ac:dyDescent="0.25">
      <c r="C104" s="5"/>
      <c r="E104" s="5"/>
      <c r="F104" s="5"/>
      <c r="J104" s="5"/>
    </row>
    <row r="105" spans="3:15" ht="19.899999999999999" customHeight="1" x14ac:dyDescent="0.25">
      <c r="C105" s="5"/>
      <c r="E105" s="5"/>
      <c r="F105" s="5"/>
      <c r="J105" s="5"/>
    </row>
    <row r="106" spans="3:15" x14ac:dyDescent="0.25">
      <c r="C106" s="5"/>
      <c r="E106" s="5"/>
      <c r="F106" s="5"/>
      <c r="J106" s="5"/>
    </row>
    <row r="107" spans="3:15" x14ac:dyDescent="0.25">
      <c r="C107" s="5"/>
      <c r="E107" s="5"/>
      <c r="F107" s="5"/>
      <c r="J107" s="5"/>
    </row>
    <row r="108" spans="3:15" x14ac:dyDescent="0.25">
      <c r="C108" s="5"/>
      <c r="E108" s="5"/>
      <c r="F108" s="5"/>
      <c r="J108" s="5"/>
    </row>
    <row r="109" spans="3:15" x14ac:dyDescent="0.25">
      <c r="C109" s="5"/>
      <c r="E109" s="5"/>
      <c r="F109" s="5"/>
      <c r="J109" s="5"/>
    </row>
    <row r="110" spans="3:15" x14ac:dyDescent="0.25">
      <c r="C110" s="5"/>
      <c r="E110" s="5"/>
      <c r="F110" s="5"/>
      <c r="J110" s="5"/>
    </row>
    <row r="111" spans="3:15" x14ac:dyDescent="0.25">
      <c r="C111" s="5"/>
      <c r="E111" s="5"/>
      <c r="F111" s="5"/>
      <c r="J111" s="5"/>
    </row>
    <row r="112" spans="3:15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+0d3zvyM2qiPfsYeUhp10B8IY3z1eFPfO8J334IFfN2zpqLnJ9HmcrdKPbOe9z6jagvT4rJSctj5V3KwsAfEig==" saltValue="iV0pS1UI5aycTBDr4lgweQ==" spinCount="100000" sheet="1" objects="1" scenarios="1"/>
  <mergeCells count="13">
    <mergeCell ref="T7:T8"/>
    <mergeCell ref="L7:L8"/>
    <mergeCell ref="M7:M8"/>
    <mergeCell ref="N7:N8"/>
    <mergeCell ref="B1:D1"/>
    <mergeCell ref="G5:H5"/>
    <mergeCell ref="B11:G11"/>
    <mergeCell ref="Q11:S11"/>
    <mergeCell ref="B10:I10"/>
    <mergeCell ref="Q10:S10"/>
    <mergeCell ref="I7:I8"/>
    <mergeCell ref="J7:J8"/>
    <mergeCell ref="K7:K8"/>
  </mergeCells>
  <conditionalFormatting sqref="D7:D8 B7:B8">
    <cfRule type="containsBlanks" dxfId="16" priority="56">
      <formula>LEN(TRIM(B7))=0</formula>
    </cfRule>
  </conditionalFormatting>
  <conditionalFormatting sqref="B7:B8">
    <cfRule type="cellIs" dxfId="15" priority="53" operator="greaterThanOrEqual">
      <formula>1</formula>
    </cfRule>
  </conditionalFormatting>
  <conditionalFormatting sqref="S7:S8">
    <cfRule type="cellIs" dxfId="14" priority="40" operator="equal">
      <formula>"VYHOVUJE"</formula>
    </cfRule>
  </conditionalFormatting>
  <conditionalFormatting sqref="S7:S8">
    <cfRule type="cellIs" dxfId="13" priority="39" operator="equal">
      <formula>"NEVYHOVUJE"</formula>
    </cfRule>
  </conditionalFormatting>
  <conditionalFormatting sqref="Q7:Q8 G7:H8">
    <cfRule type="containsBlanks" dxfId="12" priority="33">
      <formula>LEN(TRIM(G7))=0</formula>
    </cfRule>
  </conditionalFormatting>
  <conditionalFormatting sqref="Q7:Q8 G7:H8">
    <cfRule type="notContainsBlanks" dxfId="11" priority="31">
      <formula>LEN(TRIM(G7))&gt;0</formula>
    </cfRule>
  </conditionalFormatting>
  <conditionalFormatting sqref="Q7:Q8 G7:H8">
    <cfRule type="notContainsBlanks" dxfId="10" priority="30">
      <formula>LEN(TRIM(G7))&gt;0</formula>
    </cfRule>
  </conditionalFormatting>
  <conditionalFormatting sqref="G7:H8">
    <cfRule type="notContainsBlanks" dxfId="9" priority="29">
      <formula>LEN(TRIM(G7))&gt;0</formula>
    </cfRule>
  </conditionalFormatting>
  <dataValidations count="3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U7:U8" xr:uid="{BC323CA6-102B-428A-AEFF-27FA2B824561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2021-09-22T09:52:27Z</cp:lastPrinted>
  <dcterms:created xsi:type="dcterms:W3CDTF">2014-03-05T12:43:32Z</dcterms:created>
  <dcterms:modified xsi:type="dcterms:W3CDTF">2021-11-22T11:10:57Z</dcterms:modified>
</cp:coreProperties>
</file>